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uncios\Compras\SANTIAGO\Licitaciones\LICITACIÓN ABREVIADA 01-22\"/>
    </mc:Choice>
  </mc:AlternateContent>
  <bookViews>
    <workbookView xWindow="0" yWindow="0" windowWidth="28800" windowHeight="12135"/>
  </bookViews>
  <sheets>
    <sheet name="Ítems 1 a 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H18" i="1"/>
  <c r="I18" i="1" s="1"/>
  <c r="H16" i="1"/>
  <c r="I16" i="1" s="1"/>
  <c r="H14" i="1"/>
  <c r="I14" i="1" s="1"/>
  <c r="F18" i="1"/>
  <c r="G18" i="1" s="1"/>
  <c r="F16" i="1"/>
  <c r="G16" i="1" s="1"/>
  <c r="F14" i="1"/>
  <c r="G14" i="1" s="1"/>
  <c r="D18" i="1"/>
  <c r="E18" i="1" s="1"/>
  <c r="D16" i="1"/>
  <c r="E16" i="1" s="1"/>
  <c r="D14" i="1"/>
  <c r="E14" i="1" s="1"/>
  <c r="C8" i="1" l="1"/>
  <c r="C10" i="1"/>
  <c r="C14" i="1"/>
  <c r="C16" i="1"/>
  <c r="C18" i="1"/>
  <c r="A25" i="1" l="1"/>
  <c r="C32" i="1"/>
  <c r="A35" i="1"/>
  <c r="C22" i="1"/>
  <c r="F10" i="1"/>
  <c r="G10" i="1" s="1"/>
  <c r="H12" i="1" l="1"/>
  <c r="I12" i="1" s="1"/>
  <c r="F12" i="1"/>
  <c r="G12" i="1" s="1"/>
  <c r="D12" i="1"/>
  <c r="E12" i="1" s="1"/>
  <c r="H10" i="1"/>
  <c r="I10" i="1" s="1"/>
  <c r="D10" i="1"/>
  <c r="E10" i="1" s="1"/>
  <c r="H8" i="1"/>
  <c r="I8" i="1" s="1"/>
  <c r="F8" i="1"/>
  <c r="G8" i="1" s="1"/>
  <c r="D8" i="1"/>
  <c r="E8" i="1" s="1"/>
  <c r="G32" i="1" l="1"/>
  <c r="I32" i="1"/>
  <c r="E32" i="1"/>
  <c r="I22" i="1"/>
  <c r="E22" i="1"/>
  <c r="G22" i="1"/>
</calcChain>
</file>

<file path=xl/sharedStrings.xml><?xml version="1.0" encoding="utf-8"?>
<sst xmlns="http://schemas.openxmlformats.org/spreadsheetml/2006/main" count="32" uniqueCount="31">
  <si>
    <t>IMPRENTA</t>
  </si>
  <si>
    <t xml:space="preserve">SOLAMENTE DEBERÁ COMPLETAR LOS DATOS SOLICITADOS EN LOS RECUADROS DE COLOR VERDE </t>
  </si>
  <si>
    <t>Costo unitario    (8 días)</t>
  </si>
  <si>
    <t>Costo tiraje total (8 días)</t>
  </si>
  <si>
    <t>Costo unitario (30 días)</t>
  </si>
  <si>
    <t>Costo tiraje total (30 días)</t>
  </si>
  <si>
    <t>Costo unitario (60 días)</t>
  </si>
  <si>
    <t>Costo tiraje total (60 días)</t>
  </si>
  <si>
    <t>Costo unitario (120 días)</t>
  </si>
  <si>
    <t>Costo tiraje total (120 días)</t>
  </si>
  <si>
    <t>Primer grado</t>
  </si>
  <si>
    <t>Segundo grado</t>
  </si>
  <si>
    <t>Tercer grado</t>
  </si>
  <si>
    <t>Coloque en cada casilla de esta línea el porcentaje de incremento según plazo de pago</t>
  </si>
  <si>
    <t>Cuarto grado</t>
  </si>
  <si>
    <t>Quinto grado</t>
  </si>
  <si>
    <t>Sexto grado</t>
  </si>
  <si>
    <t>Coloque en cada casilla de esta línea el porcentaje del descuento por imprimir todo el ítem 2</t>
  </si>
  <si>
    <t>COSTO POR ITEM 2 COMPLETO</t>
  </si>
  <si>
    <t>VIGENCIA DE OFERTA: 90 DÍAS - LOS PRECIOS INDICADOS SON EN PESOS URUGUAYOS</t>
  </si>
  <si>
    <t>LICITACIÓN ABREVIADA N° 01/22 - ANEXO 1</t>
  </si>
  <si>
    <t>Ítem 1</t>
  </si>
  <si>
    <t>Ítem 2</t>
  </si>
  <si>
    <t>Ítem 3</t>
  </si>
  <si>
    <t>Ítem 4</t>
  </si>
  <si>
    <t>Ítem 5</t>
  </si>
  <si>
    <t>Ítem 6</t>
  </si>
  <si>
    <t>Monto a depositar Garantía de mantenimiento de oferta por Ítems 4 a 6</t>
  </si>
  <si>
    <t>Monto a depositar Garantía de mantenimiento de oferta por Ítems 1 a 6</t>
  </si>
  <si>
    <t>Coloque en cada casilla de esta línea el porcentaje del descuento por imprimir todos los ítems</t>
  </si>
  <si>
    <t xml:space="preserve">COSTO POR LOS 6 ÍTEMS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</si>
</sst>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U&quot;\ * #,##0.00_);_(&quot;$U&quot;\ * \(#,##0.00\);_(&quot;$U&quot;\ * &quot;-&quot;??_);_(@_)"/>
    <numFmt numFmtId="164" formatCode="_ [$$-2C0A]\ * #,##0.00_ ;_ [$$-2C0A]\ * \-#,##0.00_ ;_ [$$-2C0A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9" fontId="0" fillId="2" borderId="18" xfId="0" applyNumberFormat="1" applyFill="1" applyBorder="1" applyAlignment="1" applyProtection="1">
      <alignment horizontal="center"/>
      <protection locked="0"/>
    </xf>
    <xf numFmtId="9" fontId="0" fillId="2" borderId="18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5" borderId="18" xfId="0" applyNumberForma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4" fontId="0" fillId="3" borderId="6" xfId="0" applyNumberFormat="1" applyFill="1" applyBorder="1" applyAlignment="1" applyProtection="1">
      <protection locked="0"/>
    </xf>
    <xf numFmtId="44" fontId="0" fillId="0" borderId="0" xfId="0" applyNumberFormat="1" applyAlignment="1" applyProtection="1">
      <protection locked="0"/>
    </xf>
    <xf numFmtId="9" fontId="0" fillId="6" borderId="18" xfId="0" applyNumberFormat="1" applyFill="1" applyBorder="1" applyAlignment="1" applyProtection="1">
      <alignment horizontal="center"/>
      <protection locked="0"/>
    </xf>
    <xf numFmtId="9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right" wrapText="1"/>
      <protection locked="0"/>
    </xf>
    <xf numFmtId="0" fontId="0" fillId="5" borderId="16" xfId="0" applyFill="1" applyBorder="1" applyAlignment="1" applyProtection="1">
      <alignment horizontal="right" wrapText="1"/>
      <protection locked="0"/>
    </xf>
    <xf numFmtId="0" fontId="0" fillId="5" borderId="17" xfId="0" applyFill="1" applyBorder="1" applyAlignment="1" applyProtection="1">
      <alignment horizontal="right" wrapText="1"/>
      <protection locked="0"/>
    </xf>
    <xf numFmtId="0" fontId="0" fillId="5" borderId="19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center"/>
      <protection locked="0"/>
    </xf>
    <xf numFmtId="164" fontId="0" fillId="4" borderId="11" xfId="0" applyNumberFormat="1" applyFill="1" applyBorder="1" applyAlignment="1" applyProtection="1">
      <alignment horizontal="center" vertical="center"/>
      <protection hidden="1"/>
    </xf>
    <xf numFmtId="164" fontId="0" fillId="4" borderId="12" xfId="0" applyNumberFormat="1" applyFill="1" applyBorder="1" applyAlignment="1" applyProtection="1">
      <alignment horizontal="center" vertical="center"/>
      <protection hidden="1"/>
    </xf>
    <xf numFmtId="164" fontId="0" fillId="6" borderId="10" xfId="1" applyNumberFormat="1" applyFont="1" applyFill="1" applyBorder="1" applyAlignment="1" applyProtection="1">
      <alignment horizontal="center" vertical="center"/>
      <protection locked="0"/>
    </xf>
    <xf numFmtId="164" fontId="0" fillId="6" borderId="14" xfId="1" applyNumberFormat="1" applyFon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hidden="1"/>
    </xf>
    <xf numFmtId="164" fontId="0" fillId="0" borderId="9" xfId="1" applyNumberFormat="1" applyFont="1" applyBorder="1" applyAlignment="1" applyProtection="1">
      <alignment horizontal="center" vertical="center"/>
      <protection hidden="1"/>
    </xf>
    <xf numFmtId="164" fontId="0" fillId="0" borderId="13" xfId="1" applyNumberFormat="1" applyFont="1" applyBorder="1" applyAlignment="1" applyProtection="1">
      <alignment horizontal="center" vertical="center"/>
      <protection hidden="1"/>
    </xf>
    <xf numFmtId="164" fontId="0" fillId="0" borderId="5" xfId="1" applyNumberFormat="1" applyFont="1" applyBorder="1" applyAlignment="1" applyProtection="1">
      <alignment horizontal="center" vertical="center"/>
      <protection hidden="1"/>
    </xf>
    <xf numFmtId="164" fontId="0" fillId="6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7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7" xfId="0" applyFill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4" zoomScale="80" zoomScaleNormal="80" workbookViewId="0">
      <selection activeCell="E26" sqref="E26"/>
    </sheetView>
  </sheetViews>
  <sheetFormatPr baseColWidth="10" defaultRowHeight="15" x14ac:dyDescent="0.25"/>
  <cols>
    <col min="1" max="1" width="37.7109375" style="1" customWidth="1"/>
    <col min="2" max="2" width="14.7109375" style="1" customWidth="1"/>
    <col min="3" max="3" width="15.5703125" style="1" customWidth="1"/>
    <col min="4" max="4" width="15" style="1" customWidth="1"/>
    <col min="5" max="5" width="15.7109375" style="1" customWidth="1"/>
    <col min="6" max="6" width="13.7109375" style="1" customWidth="1"/>
    <col min="7" max="7" width="15.7109375" style="1" customWidth="1"/>
    <col min="8" max="8" width="13.7109375" style="1" customWidth="1"/>
    <col min="9" max="9" width="15.7109375" style="1" customWidth="1"/>
    <col min="10" max="16384" width="11.42578125" style="1"/>
  </cols>
  <sheetData>
    <row r="1" spans="1:9" ht="33.75" x14ac:dyDescent="0.25">
      <c r="A1" s="37" t="s">
        <v>20</v>
      </c>
      <c r="B1" s="37"/>
      <c r="C1" s="37"/>
      <c r="D1" s="37"/>
      <c r="E1" s="37"/>
      <c r="F1" s="37"/>
      <c r="G1" s="37"/>
      <c r="H1" s="37"/>
      <c r="I1" s="37"/>
    </row>
    <row r="2" spans="1:9" ht="21" x14ac:dyDescent="0.25">
      <c r="A2" s="4" t="s">
        <v>0</v>
      </c>
      <c r="B2" s="38"/>
      <c r="C2" s="39"/>
      <c r="D2" s="39"/>
      <c r="E2" s="39"/>
      <c r="F2" s="39"/>
      <c r="G2" s="39"/>
      <c r="H2" s="39"/>
      <c r="I2" s="39"/>
    </row>
    <row r="3" spans="1:9" ht="21" x14ac:dyDescent="0.25">
      <c r="A3" s="4"/>
      <c r="B3" s="5"/>
      <c r="C3" s="6"/>
      <c r="D3" s="6"/>
      <c r="E3" s="6"/>
      <c r="F3" s="6"/>
      <c r="G3" s="6"/>
      <c r="H3" s="6"/>
      <c r="I3" s="6"/>
    </row>
    <row r="4" spans="1:9" ht="21" x14ac:dyDescent="0.25">
      <c r="A4" s="40" t="s">
        <v>1</v>
      </c>
      <c r="B4" s="41"/>
      <c r="C4" s="41"/>
      <c r="D4" s="41"/>
      <c r="E4" s="41"/>
      <c r="F4" s="41"/>
      <c r="G4" s="41"/>
      <c r="H4" s="41"/>
      <c r="I4" s="41"/>
    </row>
    <row r="5" spans="1:9" ht="15.75" thickBot="1" x14ac:dyDescent="0.3"/>
    <row r="6" spans="1:9" ht="15" customHeight="1" x14ac:dyDescent="0.25">
      <c r="A6" s="7"/>
      <c r="B6" s="42" t="s">
        <v>2</v>
      </c>
      <c r="C6" s="44" t="s">
        <v>3</v>
      </c>
      <c r="D6" s="46" t="s">
        <v>4</v>
      </c>
      <c r="E6" s="44" t="s">
        <v>5</v>
      </c>
      <c r="F6" s="46" t="s">
        <v>6</v>
      </c>
      <c r="G6" s="44" t="s">
        <v>7</v>
      </c>
      <c r="H6" s="46" t="s">
        <v>8</v>
      </c>
      <c r="I6" s="44" t="s">
        <v>9</v>
      </c>
    </row>
    <row r="7" spans="1:9" x14ac:dyDescent="0.25">
      <c r="A7" s="8"/>
      <c r="B7" s="43"/>
      <c r="C7" s="45"/>
      <c r="D7" s="47"/>
      <c r="E7" s="45"/>
      <c r="F7" s="47"/>
      <c r="G7" s="45"/>
      <c r="H7" s="47"/>
      <c r="I7" s="45"/>
    </row>
    <row r="8" spans="1:9" x14ac:dyDescent="0.25">
      <c r="A8" s="9" t="s">
        <v>21</v>
      </c>
      <c r="B8" s="30"/>
      <c r="C8" s="28">
        <f>11550*B8</f>
        <v>0</v>
      </c>
      <c r="D8" s="33">
        <f>(B8*D20)+B8</f>
        <v>0</v>
      </c>
      <c r="E8" s="28">
        <f>(11550*D8)</f>
        <v>0</v>
      </c>
      <c r="F8" s="33">
        <f>(B8*F20)+B8</f>
        <v>0</v>
      </c>
      <c r="G8" s="28">
        <f>(11550*F8)</f>
        <v>0</v>
      </c>
      <c r="H8" s="33">
        <f>(B8*H20)+B8</f>
        <v>0</v>
      </c>
      <c r="I8" s="28">
        <f>(11550*H8)</f>
        <v>0</v>
      </c>
    </row>
    <row r="9" spans="1:9" x14ac:dyDescent="0.25">
      <c r="A9" s="10" t="s">
        <v>10</v>
      </c>
      <c r="B9" s="36"/>
      <c r="C9" s="29"/>
      <c r="D9" s="35"/>
      <c r="E9" s="29"/>
      <c r="F9" s="35"/>
      <c r="G9" s="29"/>
      <c r="H9" s="35"/>
      <c r="I9" s="29"/>
    </row>
    <row r="10" spans="1:9" x14ac:dyDescent="0.25">
      <c r="A10" s="9" t="s">
        <v>22</v>
      </c>
      <c r="B10" s="30"/>
      <c r="C10" s="28">
        <f>11550*B10</f>
        <v>0</v>
      </c>
      <c r="D10" s="33">
        <f>(B10*D20)+B10</f>
        <v>0</v>
      </c>
      <c r="E10" s="28">
        <f>(11550*D10)</f>
        <v>0</v>
      </c>
      <c r="F10" s="33">
        <f>(B10*F20)+B10</f>
        <v>0</v>
      </c>
      <c r="G10" s="28">
        <f>(11550*F10)</f>
        <v>0</v>
      </c>
      <c r="H10" s="33">
        <f>(B10*H20)+B10</f>
        <v>0</v>
      </c>
      <c r="I10" s="28">
        <f>(11550*H10)</f>
        <v>0</v>
      </c>
    </row>
    <row r="11" spans="1:9" x14ac:dyDescent="0.25">
      <c r="A11" s="10" t="s">
        <v>11</v>
      </c>
      <c r="B11" s="36"/>
      <c r="C11" s="29"/>
      <c r="D11" s="35"/>
      <c r="E11" s="29"/>
      <c r="F11" s="35"/>
      <c r="G11" s="29"/>
      <c r="H11" s="35"/>
      <c r="I11" s="29"/>
    </row>
    <row r="12" spans="1:9" x14ac:dyDescent="0.25">
      <c r="A12" s="9" t="s">
        <v>23</v>
      </c>
      <c r="B12" s="30"/>
      <c r="C12" s="28">
        <f>11550*B12</f>
        <v>0</v>
      </c>
      <c r="D12" s="33">
        <f>(B12*D20)+B12</f>
        <v>0</v>
      </c>
      <c r="E12" s="28">
        <f>(11550*D12)</f>
        <v>0</v>
      </c>
      <c r="F12" s="33">
        <f>(B12*F20)+B12</f>
        <v>0</v>
      </c>
      <c r="G12" s="28">
        <f>(11550*F12)</f>
        <v>0</v>
      </c>
      <c r="H12" s="33">
        <f>(B12*H20)+B12</f>
        <v>0</v>
      </c>
      <c r="I12" s="28">
        <f>(11550*H12)</f>
        <v>0</v>
      </c>
    </row>
    <row r="13" spans="1:9" ht="15.75" thickBot="1" x14ac:dyDescent="0.3">
      <c r="A13" s="11" t="s">
        <v>12</v>
      </c>
      <c r="B13" s="31"/>
      <c r="C13" s="32"/>
      <c r="D13" s="34"/>
      <c r="E13" s="29"/>
      <c r="F13" s="34"/>
      <c r="G13" s="29"/>
      <c r="H13" s="34"/>
      <c r="I13" s="29"/>
    </row>
    <row r="14" spans="1:9" x14ac:dyDescent="0.25">
      <c r="A14" s="9" t="s">
        <v>24</v>
      </c>
      <c r="B14" s="30"/>
      <c r="C14" s="28">
        <f>6780*B14</f>
        <v>0</v>
      </c>
      <c r="D14" s="33">
        <f>(B14*D20)+B14</f>
        <v>0</v>
      </c>
      <c r="E14" s="28">
        <f>(6780*D14)</f>
        <v>0</v>
      </c>
      <c r="F14" s="33">
        <f>(B14*F20)+B14</f>
        <v>0</v>
      </c>
      <c r="G14" s="28">
        <f>(6780*F14)</f>
        <v>0</v>
      </c>
      <c r="H14" s="33">
        <f>(B14*H20)+B14</f>
        <v>0</v>
      </c>
      <c r="I14" s="28">
        <f>(6780*H14)</f>
        <v>0</v>
      </c>
    </row>
    <row r="15" spans="1:9" x14ac:dyDescent="0.25">
      <c r="A15" s="10" t="s">
        <v>14</v>
      </c>
      <c r="B15" s="36"/>
      <c r="C15" s="29"/>
      <c r="D15" s="35"/>
      <c r="E15" s="29"/>
      <c r="F15" s="35"/>
      <c r="G15" s="29"/>
      <c r="H15" s="35"/>
      <c r="I15" s="29"/>
    </row>
    <row r="16" spans="1:9" x14ac:dyDescent="0.25">
      <c r="A16" s="9" t="s">
        <v>25</v>
      </c>
      <c r="B16" s="30"/>
      <c r="C16" s="28">
        <f>5100*B16</f>
        <v>0</v>
      </c>
      <c r="D16" s="33">
        <f>(B16*D20)+B16</f>
        <v>0</v>
      </c>
      <c r="E16" s="28">
        <f>(5100*D16)</f>
        <v>0</v>
      </c>
      <c r="F16" s="33">
        <f>(B16*F20)+B16</f>
        <v>0</v>
      </c>
      <c r="G16" s="28">
        <f>(5100*F16)</f>
        <v>0</v>
      </c>
      <c r="H16" s="33">
        <f>(B16*H20)+B16</f>
        <v>0</v>
      </c>
      <c r="I16" s="28">
        <f>(5100*H16)</f>
        <v>0</v>
      </c>
    </row>
    <row r="17" spans="1:9" x14ac:dyDescent="0.25">
      <c r="A17" s="10" t="s">
        <v>15</v>
      </c>
      <c r="B17" s="36"/>
      <c r="C17" s="29"/>
      <c r="D17" s="35"/>
      <c r="E17" s="29"/>
      <c r="F17" s="35"/>
      <c r="G17" s="29"/>
      <c r="H17" s="35"/>
      <c r="I17" s="29"/>
    </row>
    <row r="18" spans="1:9" x14ac:dyDescent="0.25">
      <c r="A18" s="9" t="s">
        <v>26</v>
      </c>
      <c r="B18" s="30"/>
      <c r="C18" s="28">
        <f>4950*B18</f>
        <v>0</v>
      </c>
      <c r="D18" s="33">
        <f>(B18*D20)+B18</f>
        <v>0</v>
      </c>
      <c r="E18" s="28">
        <f>(4950*D18)</f>
        <v>0</v>
      </c>
      <c r="F18" s="33">
        <f>(B18*F20)+B18</f>
        <v>0</v>
      </c>
      <c r="G18" s="28">
        <f>(4950*F18)</f>
        <v>0</v>
      </c>
      <c r="H18" s="33">
        <f>(B18*H20)+B18</f>
        <v>0</v>
      </c>
      <c r="I18" s="28">
        <f>(4950*H18)</f>
        <v>0</v>
      </c>
    </row>
    <row r="19" spans="1:9" ht="15.75" thickBot="1" x14ac:dyDescent="0.3">
      <c r="A19" s="11" t="s">
        <v>16</v>
      </c>
      <c r="B19" s="31"/>
      <c r="C19" s="32"/>
      <c r="D19" s="34"/>
      <c r="E19" s="29"/>
      <c r="F19" s="34"/>
      <c r="G19" s="29"/>
      <c r="H19" s="34"/>
      <c r="I19" s="29"/>
    </row>
    <row r="20" spans="1:9" ht="28.5" customHeight="1" thickBot="1" x14ac:dyDescent="0.3">
      <c r="A20" s="50" t="s">
        <v>13</v>
      </c>
      <c r="B20" s="50"/>
      <c r="C20" s="51"/>
      <c r="D20" s="19"/>
      <c r="E20" s="12"/>
      <c r="F20" s="19"/>
      <c r="G20" s="12"/>
      <c r="H20" s="19"/>
    </row>
    <row r="21" spans="1:9" ht="31.5" customHeight="1" thickBot="1" x14ac:dyDescent="0.3">
      <c r="A21" s="48" t="s">
        <v>29</v>
      </c>
      <c r="B21" s="49"/>
      <c r="C21" s="20"/>
      <c r="D21" s="13"/>
      <c r="E21" s="20"/>
      <c r="F21" s="13"/>
      <c r="G21" s="20"/>
      <c r="H21" s="13"/>
      <c r="I21" s="20"/>
    </row>
    <row r="22" spans="1:9" ht="15.75" thickBot="1" x14ac:dyDescent="0.3">
      <c r="A22" s="25" t="s">
        <v>30</v>
      </c>
      <c r="B22" s="26"/>
      <c r="C22" s="14">
        <f>SUM(C8:C19)-(SUM(C8:C19)*C21)</f>
        <v>0</v>
      </c>
      <c r="E22" s="14">
        <f>SUM(E8:E19)-(SUM(E8:E19)*E21)</f>
        <v>0</v>
      </c>
      <c r="G22" s="14">
        <f>SUM(G8:G19)-(SUM(G8:G19)*G21)</f>
        <v>0</v>
      </c>
      <c r="I22" s="14">
        <f>SUM(I8:I19)-(SUM(I8:I19)*I21)</f>
        <v>0</v>
      </c>
    </row>
    <row r="24" spans="1:9" ht="30" x14ac:dyDescent="0.25">
      <c r="A24" s="15" t="s">
        <v>28</v>
      </c>
      <c r="B24" s="16"/>
      <c r="C24" s="16"/>
    </row>
    <row r="25" spans="1:9" x14ac:dyDescent="0.25">
      <c r="A25" s="17">
        <f>SUM(C8:C19)*1%</f>
        <v>0</v>
      </c>
      <c r="B25" s="18"/>
      <c r="C25" s="18"/>
    </row>
    <row r="29" spans="1:9" ht="15.75" hidden="1" thickBot="1" x14ac:dyDescent="0.3"/>
    <row r="30" spans="1:9" ht="15.75" hidden="1" customHeight="1" thickBot="1" x14ac:dyDescent="0.3">
      <c r="A30" s="21" t="s">
        <v>13</v>
      </c>
      <c r="B30" s="21"/>
      <c r="C30" s="22"/>
      <c r="D30" s="2"/>
      <c r="E30" s="12"/>
      <c r="F30" s="2"/>
      <c r="G30" s="12"/>
      <c r="H30" s="2"/>
    </row>
    <row r="31" spans="1:9" ht="15.75" hidden="1" customHeight="1" thickBot="1" x14ac:dyDescent="0.3">
      <c r="A31" s="23" t="s">
        <v>17</v>
      </c>
      <c r="B31" s="24"/>
      <c r="C31" s="3"/>
      <c r="D31" s="13"/>
      <c r="E31" s="3"/>
      <c r="F31" s="13"/>
      <c r="G31" s="3"/>
      <c r="H31" s="13"/>
      <c r="I31" s="3"/>
    </row>
    <row r="32" spans="1:9" ht="15.75" hidden="1" thickBot="1" x14ac:dyDescent="0.3">
      <c r="A32" s="25" t="s">
        <v>18</v>
      </c>
      <c r="B32" s="26"/>
      <c r="C32" s="14">
        <f>SUM(C14:C19)-(SUM(C14:C19)*C31)</f>
        <v>0</v>
      </c>
      <c r="E32" s="14">
        <f>SUM(E14:E19)-(SUM(E14:E19)*E31)</f>
        <v>0</v>
      </c>
      <c r="G32" s="14">
        <f>SUM(G14:G19)-(SUM(G14:G19)*G31)</f>
        <v>0</v>
      </c>
      <c r="I32" s="14">
        <f>SUM(I14:I19)-(SUM(I14:I19)*I31)</f>
        <v>0</v>
      </c>
    </row>
    <row r="33" spans="1:9" hidden="1" x14ac:dyDescent="0.25"/>
    <row r="34" spans="1:9" ht="30" hidden="1" x14ac:dyDescent="0.25">
      <c r="A34" s="15" t="s">
        <v>27</v>
      </c>
      <c r="B34" s="16"/>
      <c r="C34" s="16"/>
    </row>
    <row r="35" spans="1:9" hidden="1" x14ac:dyDescent="0.25">
      <c r="A35" s="17">
        <f>SUM(C14:C19)*1%</f>
        <v>0</v>
      </c>
      <c r="B35" s="18"/>
      <c r="C35" s="18"/>
    </row>
    <row r="36" spans="1:9" hidden="1" x14ac:dyDescent="0.25"/>
    <row r="37" spans="1:9" x14ac:dyDescent="0.25">
      <c r="A37" s="27" t="s">
        <v>19</v>
      </c>
      <c r="B37" s="27"/>
      <c r="C37" s="27"/>
      <c r="D37" s="27"/>
      <c r="E37" s="27"/>
      <c r="F37" s="27"/>
      <c r="G37" s="27"/>
      <c r="H37" s="27"/>
      <c r="I37" s="27"/>
    </row>
  </sheetData>
  <sheetProtection algorithmName="SHA-512" hashValue="FFn2K8k4o/INy1vpTjYqZIfofob0UOItiVyvwpPs0s1EMEUCfKWdU7B/TK8cMfZdB4ylR2JuYUAp1JX/1cPxHA==" saltValue="hknwSxw06Fn6G1yCpcDbFw==" spinCount="100000" sheet="1" objects="1" scenarios="1"/>
  <mergeCells count="66">
    <mergeCell ref="B8:B9"/>
    <mergeCell ref="D8:D9"/>
    <mergeCell ref="A21:B21"/>
    <mergeCell ref="A20:C20"/>
    <mergeCell ref="A22:B22"/>
    <mergeCell ref="B10:B11"/>
    <mergeCell ref="D10:D11"/>
    <mergeCell ref="C16:C17"/>
    <mergeCell ref="D16:D17"/>
    <mergeCell ref="A1:I1"/>
    <mergeCell ref="B2:I2"/>
    <mergeCell ref="A4:I4"/>
    <mergeCell ref="B6:B7"/>
    <mergeCell ref="C6:C7"/>
    <mergeCell ref="D6:D7"/>
    <mergeCell ref="E6:E7"/>
    <mergeCell ref="F6:F7"/>
    <mergeCell ref="G6:G7"/>
    <mergeCell ref="H6:H7"/>
    <mergeCell ref="I6:I7"/>
    <mergeCell ref="E8:E9"/>
    <mergeCell ref="F8:F9"/>
    <mergeCell ref="G8:G9"/>
    <mergeCell ref="C8:C9"/>
    <mergeCell ref="H8:H9"/>
    <mergeCell ref="E10:E11"/>
    <mergeCell ref="F10:F11"/>
    <mergeCell ref="G10:G11"/>
    <mergeCell ref="C10:C11"/>
    <mergeCell ref="B12:B13"/>
    <mergeCell ref="D12:D13"/>
    <mergeCell ref="E12:E13"/>
    <mergeCell ref="F12:F13"/>
    <mergeCell ref="G12:G13"/>
    <mergeCell ref="I14:I15"/>
    <mergeCell ref="G14:G15"/>
    <mergeCell ref="H14:H15"/>
    <mergeCell ref="I8:I9"/>
    <mergeCell ref="I10:I11"/>
    <mergeCell ref="H12:H13"/>
    <mergeCell ref="I12:I13"/>
    <mergeCell ref="H10:H11"/>
    <mergeCell ref="E16:E17"/>
    <mergeCell ref="F16:F17"/>
    <mergeCell ref="C12:C13"/>
    <mergeCell ref="B14:B15"/>
    <mergeCell ref="C14:C15"/>
    <mergeCell ref="D14:D15"/>
    <mergeCell ref="E14:E15"/>
    <mergeCell ref="F14:F15"/>
    <mergeCell ref="A30:C30"/>
    <mergeCell ref="A31:B31"/>
    <mergeCell ref="A32:B32"/>
    <mergeCell ref="A37:I37"/>
    <mergeCell ref="I16:I17"/>
    <mergeCell ref="B18:B19"/>
    <mergeCell ref="C18:C19"/>
    <mergeCell ref="D18:D19"/>
    <mergeCell ref="E18:E19"/>
    <mergeCell ref="F18:F19"/>
    <mergeCell ref="G18:G19"/>
    <mergeCell ref="H18:H19"/>
    <mergeCell ref="I18:I19"/>
    <mergeCell ref="G16:G17"/>
    <mergeCell ref="H16:H17"/>
    <mergeCell ref="B16:B17"/>
  </mergeCells>
  <pageMargins left="0.7" right="0.7" top="0.75" bottom="0.75" header="0.3" footer="0.3"/>
  <ignoredErrors>
    <ignoredError sqref="D9 D11 D10 F10 D13 D12 F12 H12 H10 D8 F8 H8 H9 H11 H13 F9 F11 F13" formula="1"/>
    <ignoredError sqref="C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Ítems 1 a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santiagoqu</dc:creator>
  <cp:lastModifiedBy>santiagoqu</cp:lastModifiedBy>
  <dcterms:created xsi:type="dcterms:W3CDTF">2021-07-29T21:44:57Z</dcterms:created>
  <dcterms:modified xsi:type="dcterms:W3CDTF">2022-09-23T14:33:27Z</dcterms:modified>
</cp:coreProperties>
</file>